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195" l="1"/>
  <c r="I195"/>
  <c r="H195"/>
  <c r="G195"/>
  <c r="L195"/>
  <c r="J176"/>
  <c r="G176"/>
  <c r="L176"/>
  <c r="I119"/>
  <c r="H119"/>
  <c r="G119"/>
  <c r="L119"/>
  <c r="J100"/>
  <c r="I100"/>
  <c r="J62"/>
  <c r="I62"/>
  <c r="H62"/>
  <c r="G62"/>
  <c r="J43"/>
  <c r="I43"/>
  <c r="H43"/>
  <c r="G43"/>
  <c r="J24"/>
  <c r="I24"/>
  <c r="H24"/>
  <c r="F100"/>
  <c r="F196" s="1"/>
  <c r="L157"/>
  <c r="L138"/>
  <c r="L100"/>
  <c r="L81"/>
  <c r="L62"/>
  <c r="L43"/>
  <c r="L24"/>
  <c r="G196" l="1"/>
  <c r="J196"/>
  <c r="I196"/>
  <c r="H196"/>
  <c r="L196"/>
</calcChain>
</file>

<file path=xl/sharedStrings.xml><?xml version="1.0" encoding="utf-8"?>
<sst xmlns="http://schemas.openxmlformats.org/spreadsheetml/2006/main" count="249" uniqueCount="82">
  <si>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</si>
  <si>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</si>
  <si>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</si>
  <si>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</si>
  <si>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</si>
  <si>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</si>
  <si>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</si>
  <si>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</si>
  <si>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</si>
  <si>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</si>
  <si>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</si>
  <si>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</si>
  <si>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</si>
  <si>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</si>
  <si>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</si>
  <si>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</si>
  <si>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</si>
  <si>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</si>
  <si>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</si>
  <si>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</si>
  <si>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</si>
  <si>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</si>
  <si>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</si>
  <si>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</si>
  <si>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</si>
  <si>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</si>
  <si>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</si>
  <si>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</si>
  <si>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</si>
  <si>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</si>
  <si>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</si>
  <si>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</si>
  <si>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</si>
  <si>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</si>
  <si>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</si>
  <si>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</si>
  <si>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</si>
  <si>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</si>
  <si>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</si>
  <si>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</si>
  <si>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свеклы с сыром заправленный растительным маслом</t>
  </si>
  <si>
    <t>Суп картофельный с бобовыми (горох) на бульоне</t>
  </si>
  <si>
    <t>Макаронные изделия отварные с маслом сливочным</t>
  </si>
  <si>
    <t>Компот из фруктовой ягодной смеси</t>
  </si>
  <si>
    <t>Хлеб ржано-пшеничный</t>
  </si>
  <si>
    <t>Салат "Фасолька" заправленный растительным маслом</t>
  </si>
  <si>
    <t>Щи из свежей капусты на бульоне со сметаной</t>
  </si>
  <si>
    <t>200/10</t>
  </si>
  <si>
    <t>Котлеты из рыбы тушеные в соусе овощном</t>
  </si>
  <si>
    <t>Картофельное пюре с маслом сливочным</t>
  </si>
  <si>
    <t>Борщ со свежей капустой и картофелем на бульоне</t>
  </si>
  <si>
    <t>Плов с птицей</t>
  </si>
  <si>
    <t>Сок фруктовый</t>
  </si>
  <si>
    <t>Винегрет овощной заправленный растительным маслом</t>
  </si>
  <si>
    <t>Суп овощной на бульоне</t>
  </si>
  <si>
    <t>Гороховое пюре с маслом сливочным</t>
  </si>
  <si>
    <t>Компот из смеси сухофруктов</t>
  </si>
  <si>
    <t>Печенье</t>
  </si>
  <si>
    <t>Пельмени с бульоном и зеленью</t>
  </si>
  <si>
    <t>Борщ "Сибирский" с фасолью на бульоне</t>
  </si>
  <si>
    <t>Котлеты рыбные паровые запеченные под соусом</t>
  </si>
  <si>
    <t>Мармелад</t>
  </si>
  <si>
    <t>Птица, порционная запеченная</t>
  </si>
  <si>
    <t>Чай черный с лимоном</t>
  </si>
  <si>
    <t>Суп овощной "Летний" на бульоне</t>
  </si>
  <si>
    <t>Суп картофельный с клецками на бульоне</t>
  </si>
  <si>
    <t>МОУ ОШ с.Чириково имени Героя Советского Союза Б.А.Кротова</t>
  </si>
  <si>
    <t>Чалмаева Т.И.</t>
  </si>
  <si>
    <t>Салат "Ассорти"</t>
  </si>
  <si>
    <t>Тефтели запеченные под соусом сметанным</t>
  </si>
  <si>
    <t>Салат "Зайчик"из капусты с огурцом заправленный растительным маслом</t>
  </si>
  <si>
    <t>Компот из сухофруктов</t>
  </si>
  <si>
    <t>Тефтели тушеные под овощным соусом</t>
  </si>
  <si>
    <t>Салат "Витаминный" из св.помидоров и огурцов заправленный растительным маслом</t>
  </si>
  <si>
    <t>Салат "Солнышко"</t>
  </si>
  <si>
    <t>Рагу из птицы по-домашнему с овощами</t>
  </si>
  <si>
    <t>Напиток фруктовый (яблоко,ягоды)</t>
  </si>
  <si>
    <t>Шницель запеченный с овощами</t>
  </si>
  <si>
    <t>Салат "Ассорти" из свежих овощей с маслом растительным</t>
  </si>
  <si>
    <t>Картофель, тушеный с мясом говядины</t>
  </si>
  <si>
    <t>Котлета куриная запеченная с овощами</t>
  </si>
  <si>
    <t>Гречка отварная с маслом сливочным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</si>
</sst>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1</v>
      </c>
      <c r="H14" s="43">
        <v>3</v>
      </c>
      <c r="I14" s="43">
        <v>2</v>
      </c>
      <c r="J14" s="43">
        <v>39</v>
      </c>
      <c r="K14" s="44">
        <v>10</v>
      </c>
      <c r="L14" s="43">
        <v>13.01</v>
      </c>
    </row>
    <row r="15" spans="1:12" ht="14.4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>
        <v>19.59</v>
      </c>
    </row>
    <row r="16" spans="1:12" ht="14.4">
      <c r="A16" s="23"/>
      <c r="B16" s="15"/>
      <c r="C16" s="11"/>
      <c r="D16" s="7" t="s">
        <v>28</v>
      </c>
      <c r="E16" s="42" t="s">
        <v>69</v>
      </c>
      <c r="F16" s="43">
        <v>95</v>
      </c>
      <c r="G16" s="43">
        <v>15.34</v>
      </c>
      <c r="H16" s="43">
        <v>24.23</v>
      </c>
      <c r="I16" s="43">
        <v>5.12</v>
      </c>
      <c r="J16" s="43">
        <v>204.11</v>
      </c>
      <c r="K16" s="44">
        <v>331.39</v>
      </c>
      <c r="L16" s="43">
        <v>45.47</v>
      </c>
    </row>
    <row r="17" spans="1:12" ht="14.4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>
        <v>5.75</v>
      </c>
    </row>
    <row r="18" spans="1:12" ht="14.4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>
        <v>6.47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44</v>
      </c>
      <c r="F20" s="43">
        <v>70</v>
      </c>
      <c r="G20" s="43">
        <v>1.85</v>
      </c>
      <c r="H20" s="43">
        <v>0.36</v>
      </c>
      <c r="I20" s="43">
        <v>23.94</v>
      </c>
      <c r="J20" s="43">
        <v>126.7</v>
      </c>
      <c r="K20" s="44">
        <v>5.0999999999999996</v>
      </c>
      <c r="L20" s="43">
        <v>3.1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28.75</v>
      </c>
      <c r="H23" s="19">
        <f t="shared" si="2"/>
        <v>34.14</v>
      </c>
      <c r="I23" s="19">
        <f t="shared" si="2"/>
        <v>108.09</v>
      </c>
      <c r="J23" s="19">
        <f t="shared" si="2"/>
        <v>847.5200000000001</v>
      </c>
      <c r="K23" s="25"/>
      <c r="L23" s="19">
        <f t="shared" ref="L23" si="3">SUM(L14:L22)</f>
        <v>93.389999999999986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775</v>
      </c>
      <c r="G24" s="32">
        <f t="shared" ref="G24:J24" si="4">G13+G23</f>
        <v>28.75</v>
      </c>
      <c r="H24" s="32">
        <f t="shared" si="4"/>
        <v>34.14</v>
      </c>
      <c r="I24" s="32">
        <f t="shared" si="4"/>
        <v>108.09</v>
      </c>
      <c r="J24" s="32">
        <f t="shared" si="4"/>
        <v>847.5200000000001</v>
      </c>
      <c r="K24" s="32"/>
      <c r="L24" s="32">
        <f t="shared" ref="L24" si="5">L13+L23</f>
        <v>93.389999999999986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6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1.67</v>
      </c>
      <c r="H33" s="43">
        <v>2.35</v>
      </c>
      <c r="I33" s="43">
        <v>9.75</v>
      </c>
      <c r="J33" s="43">
        <v>64.39</v>
      </c>
      <c r="K33" s="44">
        <v>0.09</v>
      </c>
      <c r="L33" s="43">
        <v>4.91</v>
      </c>
    </row>
    <row r="34" spans="1:12" ht="14.4">
      <c r="A34" s="14"/>
      <c r="B34" s="15"/>
      <c r="C34" s="11"/>
      <c r="D34" s="7" t="s">
        <v>27</v>
      </c>
      <c r="E34" s="42" t="s">
        <v>46</v>
      </c>
      <c r="F34" s="43" t="s">
        <v>47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>
        <v>15.08</v>
      </c>
    </row>
    <row r="35" spans="1:12" ht="14.4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>
        <v>239.43</v>
      </c>
      <c r="L35" s="43">
        <v>24.59</v>
      </c>
    </row>
    <row r="36" spans="1:12" ht="14.4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>
        <v>15.21</v>
      </c>
    </row>
    <row r="37" spans="1:12" ht="14.4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</v>
      </c>
      <c r="H37" s="43">
        <v>0</v>
      </c>
      <c r="I37" s="43">
        <v>19</v>
      </c>
      <c r="J37" s="43">
        <v>90</v>
      </c>
      <c r="K37" s="44">
        <v>349.1</v>
      </c>
      <c r="L37" s="43">
        <v>4.3499999999999996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44</v>
      </c>
      <c r="F39" s="43">
        <v>70</v>
      </c>
      <c r="G39" s="43">
        <v>1.85</v>
      </c>
      <c r="H39" s="43">
        <v>0.36</v>
      </c>
      <c r="I39" s="43">
        <v>23.94</v>
      </c>
      <c r="J39" s="43">
        <v>126.7</v>
      </c>
      <c r="K39" s="44">
        <v>5.0999999999999996</v>
      </c>
      <c r="L39" s="43">
        <v>3.1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29.290000000000003</v>
      </c>
      <c r="H42" s="19">
        <f t="shared" ref="H42" si="11">SUM(H33:H41)</f>
        <v>43.03</v>
      </c>
      <c r="I42" s="19">
        <f t="shared" ref="I42" si="12">SUM(I33:I41)</f>
        <v>126.22999999999999</v>
      </c>
      <c r="J42" s="19">
        <f t="shared" ref="J42:L42" si="13">SUM(J33:J41)</f>
        <v>920.95</v>
      </c>
      <c r="K42" s="25"/>
      <c r="L42" s="19">
        <f t="shared" si="13"/>
        <v>67.239999999999995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29.290000000000003</v>
      </c>
      <c r="H43" s="32">
        <f t="shared" ref="H43" si="15">H32+H42</f>
        <v>43.03</v>
      </c>
      <c r="I43" s="32">
        <f t="shared" ref="I43" si="16">I32+I42</f>
        <v>126.22999999999999</v>
      </c>
      <c r="J43" s="32">
        <f t="shared" ref="J43:L43" si="17">J32+J42</f>
        <v>920.95</v>
      </c>
      <c r="K43" s="32"/>
      <c r="L43" s="32">
        <f t="shared" si="17"/>
        <v>67.239999999999995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</v>
      </c>
      <c r="H52" s="43">
        <v>2</v>
      </c>
      <c r="I52" s="43">
        <v>2</v>
      </c>
      <c r="J52" s="43">
        <v>28</v>
      </c>
      <c r="K52" s="44">
        <v>38.26</v>
      </c>
      <c r="L52" s="43">
        <v>6.92</v>
      </c>
    </row>
    <row r="53" spans="1:12" ht="14.4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>
        <v>26.1</v>
      </c>
    </row>
    <row r="54" spans="1:12" ht="14.4">
      <c r="A54" s="23"/>
      <c r="B54" s="15"/>
      <c r="C54" s="11"/>
      <c r="D54" s="7" t="s">
        <v>28</v>
      </c>
      <c r="E54" s="42" t="s">
        <v>51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>
        <v>30.26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>
        <v>9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44</v>
      </c>
      <c r="F58" s="43">
        <v>70</v>
      </c>
      <c r="G58" s="43">
        <v>1.85</v>
      </c>
      <c r="H58" s="43">
        <v>0.36</v>
      </c>
      <c r="I58" s="43">
        <v>23.94</v>
      </c>
      <c r="J58" s="43">
        <v>126.7</v>
      </c>
      <c r="K58" s="44">
        <v>5.0999999999999996</v>
      </c>
      <c r="L58" s="43">
        <v>3.1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19.57</v>
      </c>
      <c r="H61" s="19">
        <f t="shared" ref="H61" si="23">SUM(H52:H60)</f>
        <v>21.76</v>
      </c>
      <c r="I61" s="19">
        <f t="shared" ref="I61" si="24">SUM(I52:I60)</f>
        <v>105.36</v>
      </c>
      <c r="J61" s="19">
        <f t="shared" ref="J61:L61" si="25">SUM(J52:J60)</f>
        <v>708.38</v>
      </c>
      <c r="K61" s="25"/>
      <c r="L61" s="19">
        <f t="shared" si="25"/>
        <v>75.38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760</v>
      </c>
      <c r="G62" s="32">
        <f t="shared" ref="G62" si="26">G51+G61</f>
        <v>19.57</v>
      </c>
      <c r="H62" s="32">
        <f t="shared" ref="H62" si="27">H51+H61</f>
        <v>21.76</v>
      </c>
      <c r="I62" s="32">
        <f t="shared" ref="I62" si="28">I51+I61</f>
        <v>105.36</v>
      </c>
      <c r="J62" s="32">
        <f t="shared" ref="J62:L62" si="29">J51+J61</f>
        <v>708.38</v>
      </c>
      <c r="K62" s="32"/>
      <c r="L62" s="32">
        <f t="shared" si="29"/>
        <v>75.38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>
        <v>5.13</v>
      </c>
    </row>
    <row r="72" spans="1:12" ht="14.4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>
        <v>124.44</v>
      </c>
      <c r="L72" s="43">
        <v>20.64</v>
      </c>
    </row>
    <row r="73" spans="1:12" ht="14.4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43">
        <v>32.590000000000003</v>
      </c>
    </row>
    <row r="74" spans="1:12" ht="14.4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43">
        <v>16.54</v>
      </c>
    </row>
    <row r="75" spans="1:12" ht="14.4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9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44</v>
      </c>
      <c r="F77" s="43">
        <v>70</v>
      </c>
      <c r="G77" s="43">
        <v>1.85</v>
      </c>
      <c r="H77" s="43">
        <v>0.36</v>
      </c>
      <c r="I77" s="43">
        <v>23.94</v>
      </c>
      <c r="J77" s="43">
        <v>126.7</v>
      </c>
      <c r="K77" s="44">
        <v>5.0999999999999996</v>
      </c>
      <c r="L77" s="43">
        <v>3.1</v>
      </c>
    </row>
    <row r="78" spans="1:12" ht="14.4">
      <c r="A78" s="23"/>
      <c r="B78" s="15"/>
      <c r="C78" s="11"/>
      <c r="D78" s="6"/>
      <c r="E78" s="42" t="s">
        <v>57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66037.03</v>
      </c>
      <c r="L78" s="43">
        <v>6.03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37.770000000000003</v>
      </c>
      <c r="H80" s="19">
        <f t="shared" ref="H80" si="35">SUM(H71:H79)</f>
        <v>28.78</v>
      </c>
      <c r="I80" s="19">
        <f t="shared" ref="I80" si="36">SUM(I71:I79)</f>
        <v>124.38999999999999</v>
      </c>
      <c r="J80" s="19">
        <f t="shared" ref="J80:L80" si="37">SUM(J71:J79)</f>
        <v>924.43000000000006</v>
      </c>
      <c r="K80" s="25"/>
      <c r="L80" s="19">
        <f t="shared" si="37"/>
        <v>93.03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38">G70+G80</f>
        <v>37.770000000000003</v>
      </c>
      <c r="H81" s="32">
        <f t="shared" ref="H81" si="39">H70+H80</f>
        <v>28.78</v>
      </c>
      <c r="I81" s="32">
        <f t="shared" ref="I81" si="40">I70+I80</f>
        <v>124.38999999999999</v>
      </c>
      <c r="J81" s="32">
        <f t="shared" ref="J81:L81" si="41">J70+J80</f>
        <v>924.43000000000006</v>
      </c>
      <c r="K81" s="32"/>
      <c r="L81" s="32">
        <f t="shared" si="41"/>
        <v>93.03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0.86</v>
      </c>
      <c r="H90" s="43">
        <v>1.56</v>
      </c>
      <c r="I90" s="43">
        <v>5.13</v>
      </c>
      <c r="J90" s="43">
        <v>37.43</v>
      </c>
      <c r="K90" s="44">
        <v>4.1900000000000004</v>
      </c>
      <c r="L90" s="43">
        <v>5.13</v>
      </c>
    </row>
    <row r="91" spans="1:12" ht="14.4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43">
        <v>20.64</v>
      </c>
    </row>
    <row r="92" spans="1:12" ht="14.4">
      <c r="A92" s="23"/>
      <c r="B92" s="15"/>
      <c r="C92" s="11"/>
      <c r="D92" s="7" t="s">
        <v>28</v>
      </c>
      <c r="E92" s="42" t="s">
        <v>75</v>
      </c>
      <c r="F92" s="43">
        <v>200</v>
      </c>
      <c r="G92" s="43">
        <v>7.43</v>
      </c>
      <c r="H92" s="43">
        <v>8.65</v>
      </c>
      <c r="I92" s="43">
        <v>46.9</v>
      </c>
      <c r="J92" s="43">
        <v>258</v>
      </c>
      <c r="K92" s="44">
        <v>489.07</v>
      </c>
      <c r="L92" s="43">
        <v>32.590000000000003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0.2</v>
      </c>
      <c r="H94" s="43">
        <v>0.26</v>
      </c>
      <c r="I94" s="43">
        <v>22.2</v>
      </c>
      <c r="J94" s="43">
        <v>86.4</v>
      </c>
      <c r="K94" s="44">
        <v>409.02</v>
      </c>
      <c r="L94" s="43">
        <v>9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44</v>
      </c>
      <c r="F96" s="43">
        <v>70</v>
      </c>
      <c r="G96" s="43">
        <v>1.85</v>
      </c>
      <c r="H96" s="43">
        <v>0.36</v>
      </c>
      <c r="I96" s="43">
        <v>23.94</v>
      </c>
      <c r="J96" s="43">
        <v>126.7</v>
      </c>
      <c r="K96" s="44">
        <v>5.0999999999999996</v>
      </c>
      <c r="L96" s="43">
        <v>3.1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23.27</v>
      </c>
      <c r="H99" s="19">
        <f t="shared" ref="H99" si="47">SUM(H90:H98)</f>
        <v>22.240000000000002</v>
      </c>
      <c r="I99" s="19">
        <f t="shared" ref="I99" si="48">SUM(I90:I98)</f>
        <v>127.46</v>
      </c>
      <c r="J99" s="19">
        <f t="shared" ref="J99:L99" si="49">SUM(J90:J98)</f>
        <v>772.53000000000009</v>
      </c>
      <c r="K99" s="25"/>
      <c r="L99" s="19">
        <f t="shared" si="49"/>
        <v>70.459999999999994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730</v>
      </c>
      <c r="G100" s="32">
        <f t="shared" ref="G100" si="50">G89+G99</f>
        <v>23.27</v>
      </c>
      <c r="H100" s="32">
        <f t="shared" ref="H100" si="51">H89+H99</f>
        <v>22.240000000000002</v>
      </c>
      <c r="I100" s="32">
        <f t="shared" ref="I100" si="52">I89+I99</f>
        <v>127.46</v>
      </c>
      <c r="J100" s="32">
        <f t="shared" ref="J100:L100" si="53">J89+J99</f>
        <v>772.53000000000009</v>
      </c>
      <c r="K100" s="32"/>
      <c r="L100" s="32">
        <f t="shared" si="53"/>
        <v>70.459999999999994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6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1.9</v>
      </c>
      <c r="H109" s="43">
        <v>2.5</v>
      </c>
      <c r="I109" s="43">
        <v>7.8</v>
      </c>
      <c r="J109" s="43">
        <v>61</v>
      </c>
      <c r="K109" s="44">
        <v>38.26</v>
      </c>
      <c r="L109" s="43">
        <v>6.92</v>
      </c>
    </row>
    <row r="110" spans="1:12" ht="14.4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>
        <v>21.76</v>
      </c>
    </row>
    <row r="111" spans="1:12" ht="14.4">
      <c r="A111" s="23"/>
      <c r="B111" s="15"/>
      <c r="C111" s="11"/>
      <c r="D111" s="7" t="s">
        <v>28</v>
      </c>
      <c r="E111" s="42" t="s">
        <v>77</v>
      </c>
      <c r="F111" s="43">
        <v>100</v>
      </c>
      <c r="G111" s="43">
        <v>19.05</v>
      </c>
      <c r="H111" s="43">
        <v>11.83</v>
      </c>
      <c r="I111" s="43">
        <v>7.18</v>
      </c>
      <c r="J111" s="43">
        <v>211.28</v>
      </c>
      <c r="K111" s="44">
        <v>301.85000000000002</v>
      </c>
      <c r="L111" s="43">
        <v>30.75</v>
      </c>
    </row>
    <row r="112" spans="1:12" ht="14.4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270.31</v>
      </c>
      <c r="K112" s="44">
        <v>332.02</v>
      </c>
      <c r="L112" s="43">
        <v>8.23</v>
      </c>
    </row>
    <row r="113" spans="1:12" ht="14.4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86.4</v>
      </c>
      <c r="K113" s="44">
        <v>407</v>
      </c>
      <c r="L113" s="43">
        <v>9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44</v>
      </c>
      <c r="F115" s="43">
        <v>70</v>
      </c>
      <c r="G115" s="43">
        <v>1.85</v>
      </c>
      <c r="H115" s="43">
        <v>0.36</v>
      </c>
      <c r="I115" s="43">
        <v>23.94</v>
      </c>
      <c r="J115" s="43">
        <v>126.7</v>
      </c>
      <c r="K115" s="44">
        <v>5.0999999999999996</v>
      </c>
      <c r="L115" s="43">
        <v>3.1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30.47</v>
      </c>
      <c r="H118" s="19">
        <f t="shared" si="56"/>
        <v>21.03</v>
      </c>
      <c r="I118" s="19">
        <f t="shared" si="56"/>
        <v>110.31</v>
      </c>
      <c r="J118" s="19">
        <f t="shared" si="56"/>
        <v>834.4</v>
      </c>
      <c r="K118" s="25"/>
      <c r="L118" s="19">
        <f t="shared" ref="L118" si="57">SUM(L109:L117)</f>
        <v>79.759999999999991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780</v>
      </c>
      <c r="G119" s="32">
        <f t="shared" ref="G119" si="58">G108+G118</f>
        <v>30.47</v>
      </c>
      <c r="H119" s="32">
        <f t="shared" ref="H119" si="59">H108+H118</f>
        <v>21.03</v>
      </c>
      <c r="I119" s="32">
        <f t="shared" ref="I119" si="60">I108+I118</f>
        <v>110.31</v>
      </c>
      <c r="J119" s="32">
        <f t="shared" ref="J119:L119" si="61">J108+J118</f>
        <v>834.4</v>
      </c>
      <c r="K119" s="32"/>
      <c r="L119" s="32">
        <f t="shared" si="61"/>
        <v>79.759999999999991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>
        <v>7.1</v>
      </c>
    </row>
    <row r="129" spans="1:12" ht="14.4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2</v>
      </c>
      <c r="H129" s="43">
        <v>5.2</v>
      </c>
      <c r="I129" s="43">
        <v>9</v>
      </c>
      <c r="J129" s="43">
        <v>88.1</v>
      </c>
      <c r="K129" s="44">
        <v>124.44</v>
      </c>
      <c r="L129" s="43">
        <v>13.29</v>
      </c>
    </row>
    <row r="130" spans="1:12" ht="14.4">
      <c r="A130" s="14"/>
      <c r="B130" s="15"/>
      <c r="C130" s="11"/>
      <c r="D130" s="7" t="s">
        <v>28</v>
      </c>
      <c r="E130" s="42" t="s">
        <v>60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>
        <v>273.07</v>
      </c>
      <c r="L130" s="43">
        <v>23.88</v>
      </c>
    </row>
    <row r="131" spans="1:12" ht="14.4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>
        <v>14.39</v>
      </c>
    </row>
    <row r="132" spans="1:12" ht="14.4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5</v>
      </c>
      <c r="H132" s="43">
        <v>3.2</v>
      </c>
      <c r="I132" s="43">
        <v>24.66</v>
      </c>
      <c r="J132" s="43">
        <v>141.28</v>
      </c>
      <c r="K132" s="44">
        <v>303.16000000000003</v>
      </c>
      <c r="L132" s="43">
        <v>3.95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44</v>
      </c>
      <c r="F134" s="43">
        <v>70</v>
      </c>
      <c r="G134" s="43">
        <v>1.85</v>
      </c>
      <c r="H134" s="43">
        <v>0.36</v>
      </c>
      <c r="I134" s="43">
        <v>23.94</v>
      </c>
      <c r="J134" s="43">
        <v>126.7</v>
      </c>
      <c r="K134" s="44">
        <v>5.0999999999999996</v>
      </c>
      <c r="L134" s="43">
        <v>3.1</v>
      </c>
    </row>
    <row r="135" spans="1:12" ht="14.4">
      <c r="A135" s="14"/>
      <c r="B135" s="15"/>
      <c r="C135" s="11"/>
      <c r="D135" s="6"/>
      <c r="E135" s="42" t="s">
        <v>61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>
        <v>4.5999999999999996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27.1</v>
      </c>
      <c r="H137" s="19">
        <f t="shared" si="64"/>
        <v>31.669999999999998</v>
      </c>
      <c r="I137" s="19">
        <f t="shared" si="64"/>
        <v>120.58999999999999</v>
      </c>
      <c r="J137" s="19">
        <f t="shared" si="64"/>
        <v>823.19</v>
      </c>
      <c r="K137" s="25"/>
      <c r="L137" s="19">
        <f t="shared" ref="L137" si="65">SUM(L128:L136)</f>
        <v>70.309999999999988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27.1</v>
      </c>
      <c r="H138" s="32">
        <f t="shared" ref="H138" si="67">H127+H137</f>
        <v>31.669999999999998</v>
      </c>
      <c r="I138" s="32">
        <f t="shared" ref="I138" si="68">I127+I137</f>
        <v>120.58999999999999</v>
      </c>
      <c r="J138" s="32">
        <f t="shared" ref="J138:L138" si="69">J127+J137</f>
        <v>823.19</v>
      </c>
      <c r="K138" s="32"/>
      <c r="L138" s="32">
        <f t="shared" si="69"/>
        <v>70.309999999999988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40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>
        <v>8.61</v>
      </c>
    </row>
    <row r="148" spans="1:12" ht="14.4">
      <c r="A148" s="23"/>
      <c r="B148" s="15"/>
      <c r="C148" s="11"/>
      <c r="D148" s="7" t="s">
        <v>27</v>
      </c>
      <c r="E148" s="42" t="s">
        <v>46</v>
      </c>
      <c r="F148" s="43" t="s">
        <v>47</v>
      </c>
      <c r="G148" s="43">
        <v>1.4</v>
      </c>
      <c r="H148" s="43">
        <v>3.96</v>
      </c>
      <c r="I148" s="43">
        <v>16.3</v>
      </c>
      <c r="J148" s="43">
        <v>171.8</v>
      </c>
      <c r="K148" s="44">
        <v>124.26</v>
      </c>
      <c r="L148" s="43">
        <v>23.45</v>
      </c>
    </row>
    <row r="149" spans="1:12" ht="14.4">
      <c r="A149" s="23"/>
      <c r="B149" s="15"/>
      <c r="C149" s="11"/>
      <c r="D149" s="7" t="s">
        <v>28</v>
      </c>
      <c r="E149" s="42" t="s">
        <v>62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43">
        <v>38.159999999999997</v>
      </c>
    </row>
    <row r="150" spans="1:12" ht="14.4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>
        <v>6.62</v>
      </c>
    </row>
    <row r="151" spans="1:12" ht="14.4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2.41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44</v>
      </c>
      <c r="F153" s="43">
        <v>70</v>
      </c>
      <c r="G153" s="43">
        <v>1.85</v>
      </c>
      <c r="H153" s="43">
        <v>0.36</v>
      </c>
      <c r="I153" s="43">
        <v>23.94</v>
      </c>
      <c r="J153" s="43">
        <v>126.7</v>
      </c>
      <c r="K153" s="44">
        <v>5.0999999999999996</v>
      </c>
      <c r="L153" s="43">
        <v>3.1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36.63000000000001</v>
      </c>
      <c r="H156" s="19">
        <f t="shared" si="72"/>
        <v>24.13</v>
      </c>
      <c r="I156" s="19">
        <f t="shared" si="72"/>
        <v>99.91</v>
      </c>
      <c r="J156" s="19">
        <f t="shared" si="72"/>
        <v>844.78000000000009</v>
      </c>
      <c r="K156" s="25"/>
      <c r="L156" s="19">
        <f t="shared" ref="L156" si="73">SUM(L147:L155)</f>
        <v>82.35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570</v>
      </c>
      <c r="G157" s="32">
        <f t="shared" ref="G157" si="74">G146+G156</f>
        <v>36.63000000000001</v>
      </c>
      <c r="H157" s="32">
        <f t="shared" ref="H157" si="75">H146+H156</f>
        <v>24.13</v>
      </c>
      <c r="I157" s="32">
        <f t="shared" ref="I157" si="76">I146+I156</f>
        <v>99.91</v>
      </c>
      <c r="J157" s="32">
        <f t="shared" ref="J157:L157" si="77">J146+J156</f>
        <v>844.78000000000009</v>
      </c>
      <c r="K157" s="32"/>
      <c r="L157" s="32">
        <f t="shared" si="77"/>
        <v>82.35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6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1.9</v>
      </c>
      <c r="H166" s="43">
        <v>2.5</v>
      </c>
      <c r="I166" s="43">
        <v>7.8</v>
      </c>
      <c r="J166" s="43">
        <v>61</v>
      </c>
      <c r="K166" s="44">
        <v>7</v>
      </c>
      <c r="L166" s="43">
        <v>11.49</v>
      </c>
    </row>
    <row r="167" spans="1:12" ht="14.4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>
        <v>24.36</v>
      </c>
    </row>
    <row r="168" spans="1:12" ht="14.4">
      <c r="A168" s="23"/>
      <c r="B168" s="15"/>
      <c r="C168" s="11"/>
      <c r="D168" s="7" t="s">
        <v>28</v>
      </c>
      <c r="E168" s="42" t="s">
        <v>79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436.98</v>
      </c>
      <c r="L168" s="43">
        <v>30.58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>
        <v>4.16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44</v>
      </c>
      <c r="F172" s="43">
        <v>70</v>
      </c>
      <c r="G172" s="43">
        <v>1.85</v>
      </c>
      <c r="H172" s="43">
        <v>0.36</v>
      </c>
      <c r="I172" s="43">
        <v>23.94</v>
      </c>
      <c r="J172" s="43">
        <v>126.7</v>
      </c>
      <c r="K172" s="44">
        <v>5.0999999999999996</v>
      </c>
      <c r="L172" s="43">
        <v>3.1</v>
      </c>
    </row>
    <row r="173" spans="1:12" ht="14.4">
      <c r="A173" s="23"/>
      <c r="B173" s="15"/>
      <c r="C173" s="11"/>
      <c r="D173" s="6"/>
      <c r="E173" s="42" t="s">
        <v>61</v>
      </c>
      <c r="F173" s="43">
        <v>20</v>
      </c>
      <c r="G173" s="43">
        <v>1</v>
      </c>
      <c r="H173" s="43">
        <v>2</v>
      </c>
      <c r="I173" s="43">
        <v>11</v>
      </c>
      <c r="J173" s="43">
        <v>63</v>
      </c>
      <c r="K173" s="44">
        <v>66112</v>
      </c>
      <c r="L173" s="43">
        <v>4.5999999999999996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21.53</v>
      </c>
      <c r="H175" s="19">
        <f t="shared" si="80"/>
        <v>26.169999999999998</v>
      </c>
      <c r="I175" s="19">
        <f t="shared" si="80"/>
        <v>104.72</v>
      </c>
      <c r="J175" s="19">
        <f t="shared" si="80"/>
        <v>758.10000000000014</v>
      </c>
      <c r="K175" s="25"/>
      <c r="L175" s="19">
        <f t="shared" ref="L175" si="81">SUM(L166:L174)</f>
        <v>78.289999999999992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21.53</v>
      </c>
      <c r="H176" s="32">
        <f t="shared" ref="H176" si="83">H165+H175</f>
        <v>26.169999999999998</v>
      </c>
      <c r="I176" s="32">
        <f t="shared" ref="I176" si="84">I165+I175</f>
        <v>104.72</v>
      </c>
      <c r="J176" s="32">
        <f t="shared" ref="J176:L176" si="85">J165+J175</f>
        <v>758.10000000000014</v>
      </c>
      <c r="K176" s="32"/>
      <c r="L176" s="32">
        <f t="shared" si="85"/>
        <v>78.289999999999992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>
        <v>4.1500000000000004</v>
      </c>
    </row>
    <row r="186" spans="1:12" ht="14.4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>
        <v>32.64</v>
      </c>
    </row>
    <row r="187" spans="1:12" ht="14.4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17</v>
      </c>
      <c r="H187" s="43">
        <v>16</v>
      </c>
      <c r="I187" s="43">
        <v>5</v>
      </c>
      <c r="J187" s="43">
        <v>507.5</v>
      </c>
      <c r="K187" s="44">
        <v>267.89</v>
      </c>
      <c r="L187" s="43">
        <v>43.14</v>
      </c>
    </row>
    <row r="188" spans="1:12" ht="14.4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5</v>
      </c>
      <c r="H188" s="43">
        <v>4</v>
      </c>
      <c r="I188" s="43">
        <v>26</v>
      </c>
      <c r="J188" s="43">
        <v>149</v>
      </c>
      <c r="K188" s="44">
        <v>171.05</v>
      </c>
      <c r="L188" s="43">
        <v>7.62</v>
      </c>
    </row>
    <row r="189" spans="1:12" ht="14.4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22.58</v>
      </c>
      <c r="J189" s="43">
        <v>86</v>
      </c>
      <c r="K189" s="44">
        <v>407</v>
      </c>
      <c r="L189" s="43">
        <v>9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44</v>
      </c>
      <c r="F191" s="43">
        <v>70</v>
      </c>
      <c r="G191" s="43">
        <v>1.85</v>
      </c>
      <c r="H191" s="43">
        <v>0.36</v>
      </c>
      <c r="I191" s="43">
        <v>23.94</v>
      </c>
      <c r="J191" s="43">
        <v>126.7</v>
      </c>
      <c r="K191" s="44">
        <v>5.0999999999999996</v>
      </c>
      <c r="L191" s="43">
        <v>3.1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29.900000000000002</v>
      </c>
      <c r="H194" s="19">
        <f t="shared" si="88"/>
        <v>27.619999999999997</v>
      </c>
      <c r="I194" s="19">
        <f t="shared" si="88"/>
        <v>101.78999999999999</v>
      </c>
      <c r="J194" s="19">
        <f t="shared" si="88"/>
        <v>1078.18</v>
      </c>
      <c r="K194" s="25"/>
      <c r="L194" s="19">
        <f t="shared" ref="L194" si="89">SUM(L185:L193)</f>
        <v>99.65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780</v>
      </c>
      <c r="G195" s="32">
        <f t="shared" ref="G195" si="90">G184+G194</f>
        <v>29.900000000000002</v>
      </c>
      <c r="H195" s="32">
        <f t="shared" ref="H195" si="91">H184+H194</f>
        <v>27.619999999999997</v>
      </c>
      <c r="I195" s="32">
        <f t="shared" ref="I195" si="92">I184+I194</f>
        <v>101.78999999999999</v>
      </c>
      <c r="J195" s="32">
        <f t="shared" ref="J195:L195" si="93">J184+J194</f>
        <v>1078.18</v>
      </c>
      <c r="K195" s="32"/>
      <c r="L195" s="32">
        <f t="shared" si="93"/>
        <v>99.65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28.428000000000004</v>
      </c>
      <c r="H196" s="34">
        <f t="shared" si="94"/>
        <v>28.056999999999999</v>
      </c>
      <c r="I196" s="34">
        <f t="shared" si="94"/>
        <v>112.88499999999999</v>
      </c>
      <c r="J196" s="34">
        <f t="shared" si="94"/>
        <v>851.24599999999987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80.98599999999999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21</cp:lastModifiedBy>
  <dcterms:created xsi:type="dcterms:W3CDTF">2022-05-16T14:23:56Z</dcterms:created>
  <dcterms:modified xsi:type="dcterms:W3CDTF">2023-10-24T08:18:54Z</dcterms:modified>
</cp:coreProperties>
</file>